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95" l="1"/>
  <c r="L195"/>
  <c r="L176"/>
  <c r="J176"/>
  <c r="H176"/>
  <c r="G176"/>
  <c r="F176"/>
  <c r="L157"/>
  <c r="J157"/>
  <c r="H157"/>
  <c r="G157"/>
  <c r="F157"/>
  <c r="I138"/>
  <c r="L138"/>
  <c r="J138"/>
  <c r="H138"/>
  <c r="G138"/>
  <c r="F138"/>
  <c r="L119"/>
  <c r="J119"/>
  <c r="H119"/>
  <c r="G119"/>
  <c r="F119"/>
  <c r="L100"/>
  <c r="J100"/>
  <c r="I100"/>
  <c r="H100"/>
  <c r="G100"/>
  <c r="F100"/>
  <c r="L81"/>
  <c r="J81"/>
  <c r="I81"/>
  <c r="H81"/>
  <c r="G81"/>
  <c r="F81"/>
  <c r="L62"/>
  <c r="J62"/>
  <c r="G62"/>
  <c r="J43"/>
  <c r="I43"/>
  <c r="H43"/>
  <c r="G43"/>
  <c r="I24"/>
  <c r="H24"/>
  <c r="I62"/>
  <c r="H62"/>
  <c r="F62"/>
  <c r="L43"/>
  <c r="F43"/>
  <c r="G24"/>
  <c r="J24"/>
  <c r="L24"/>
  <c r="F24"/>
  <c r="G196" l="1"/>
  <c r="J196"/>
  <c r="I196"/>
  <c r="H196"/>
  <c r="L196"/>
  <c r="F196"/>
</calcChain>
</file>

<file path=xl/sharedStrings.xml><?xml version="1.0" encoding="utf-8"?>
<sst xmlns="http://schemas.openxmlformats.org/spreadsheetml/2006/main" count="387" uniqueCount="101">
  <si>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</si>
  <si>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</si>
  <si>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</si>
  <si>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</si>
  <si>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</si>
  <si>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</si>
  <si>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</si>
  <si>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</si>
  <si>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</si>
  <si>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</si>
  <si>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</si>
  <si>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</si>
  <si>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</si>
  <si>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</si>
  <si>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</si>
  <si>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</si>
  <si>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</si>
  <si>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</si>
  <si>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</si>
  <si>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</si>
  <si>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</si>
  <si>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</si>
  <si>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</si>
  <si>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</si>
  <si>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</si>
  <si>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</si>
  <si>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</si>
  <si>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</si>
  <si>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</si>
  <si>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</si>
  <si>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</si>
  <si>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</si>
  <si>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</si>
  <si>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</si>
  <si>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</si>
  <si>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</si>
  <si>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</si>
  <si>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</si>
  <si>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</si>
  <si>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</t>
  </si>
  <si>
    <t>Пельмени в бульоне(говядина, лук репч., соль йод.)</t>
  </si>
  <si>
    <t>Чай с сахаром(чай, сахар песок)</t>
  </si>
  <si>
    <t>Хлеб йод.</t>
  </si>
  <si>
    <t>Сок в инд.упаковке</t>
  </si>
  <si>
    <t>Пром.изг.</t>
  </si>
  <si>
    <t>Щи из  св.капусты(капуста св., морковь, св., лук репч., картофель, соль йод.)</t>
  </si>
  <si>
    <t>Плов из говядины(говядина, рис, морковь св., лук репч., сольй йод.)</t>
  </si>
  <si>
    <t>Чай с вареньем(чай, варенье, сахар песок, витамин С)</t>
  </si>
  <si>
    <t>Курица в соусе(голень курицы, соус красный основной)</t>
  </si>
  <si>
    <t>Гарнир "Забава"(крупа гречневая, крупа рисовая, соль йод.)</t>
  </si>
  <si>
    <t>Кисель(кисель плодовоягодный, сахар песок, витаминС)</t>
  </si>
  <si>
    <t>Булочка домашняя</t>
  </si>
  <si>
    <t>Борщ из св.капусты(капуста св., свекла, морковь, лук репч., картофель, соль йод.)</t>
  </si>
  <si>
    <t>Котлета мясная(говядина, хлеб пшен., яйцо, сухари панир., соль йод.)</t>
  </si>
  <si>
    <t>Макароны отварные(макар.изд, соль йод.)</t>
  </si>
  <si>
    <t>Шиповник(шиповник, сахар песок, витамин С)</t>
  </si>
  <si>
    <t>Фрукт</t>
  </si>
  <si>
    <t>Сыр порционный(сыр Российский)</t>
  </si>
  <si>
    <t>Творожная запеканка(творог 9%, сметана 15%, сахар песок, яйцо, манка, панир.сухари)</t>
  </si>
  <si>
    <t>Каша молочная с маслом(крупа ашенная, молоко 3,2%, сахар песок, масло сл.)</t>
  </si>
  <si>
    <t>Какао с молоком(какао, молоко 3,2%, сахар песок)</t>
  </si>
  <si>
    <t>Суп гречишный(крупа гречневая, картофель отварной, морковь св, лук репч., соль йод.)</t>
  </si>
  <si>
    <t>Биточки мясные с соусом(говялина, лук репч., хлеб пшен., соль йод., соус красный)</t>
  </si>
  <si>
    <t>Рис отваной(крупа рисовая, соль йод.)</t>
  </si>
  <si>
    <t>Компот из св. фруктов(яблоки св., сахар песок, витами С)</t>
  </si>
  <si>
    <t>Котлета рыбная (горбуша, лук репч., яйцо, масло сл., хлеб пшен., соус красный основной)</t>
  </si>
  <si>
    <t>Картофельное пюре (картофель, масло сл., молоко 3,2%. Соль йод.)</t>
  </si>
  <si>
    <t>Рассольник по -Питерски ( крупа перлов., карт, морк, лук репч, соль йод.)</t>
  </si>
  <si>
    <t>Котлета рыбная "МЕЧТА"(горбуша,крупа рис, лук репч., яйцо, масло сл., хлеб пшен., соус красный основной)</t>
  </si>
  <si>
    <t>Картофель отварной (картофель, масло сл., Соль йод.)</t>
  </si>
  <si>
    <t>Морс брусничный(брусника, сахар песок)</t>
  </si>
  <si>
    <t>Кекс</t>
  </si>
  <si>
    <t>Тефтели мясные с соусом (говяд,рис, лук репч., соль йод.)</t>
  </si>
  <si>
    <t>Макароны отварные</t>
  </si>
  <si>
    <t>Чай с вареньем(чай, варенье, сахар песок)</t>
  </si>
  <si>
    <t>Суп "Крестьянский" с крупой(капуста св., лук репч., морковь, картофель, крупа пшено, соль йод.)</t>
  </si>
  <si>
    <t>Индейка в соусе(индейка, соус красный, соль йод.)</t>
  </si>
  <si>
    <t>Гречка отварная(крупа гречневая, масло сл., Соль йод.)</t>
  </si>
  <si>
    <t>Каша геркулесовая (крупа геркулесовая, молоко 3,2%, сахар песок, масло сл.)</t>
  </si>
  <si>
    <t>Суп из овощей(капуста св., морковь, лук репч.,картофель, горошек конс., соль йод.)</t>
  </si>
  <si>
    <t>Плов с говядиной (филе говядины, крупа рисовая, морковь, лук репч., соль йод.)</t>
  </si>
  <si>
    <t>Напиток из облепихи(облепиха св.морож, сахар песок, витами С)</t>
  </si>
  <si>
    <t>Сыр порционный(сыр)</t>
  </si>
  <si>
    <t>Суп молочный с макаронами(макар.изд, молоко 3,2%, сахар песок, масло сл.)</t>
  </si>
  <si>
    <t>пром.изг</t>
  </si>
  <si>
    <t>Кисель плодовоягодный(кисель, сахар песок, витамин С)</t>
  </si>
  <si>
    <t>Молоко в инд.упаковке</t>
  </si>
  <si>
    <t>Уха из сайры(сайра конс, крупа рис, картофель, морковь, лук репч, соль йод.)</t>
  </si>
  <si>
    <t>Гуляш из говядины(говядина, лук репч, томат.паста, мука пшен.,соль йод.)</t>
  </si>
  <si>
    <t>Компот из кураги(курага, сахар песок, витамин С)</t>
  </si>
  <si>
    <t>Суп гороховый (горох колот, картофель, морковь, лук репч., соль йод.)</t>
  </si>
  <si>
    <t>Котлеты мясные с соусом(говялина, лук репч., хлеб пшен., соль йод., соус красный)</t>
  </si>
  <si>
    <t>Тефтели рыбные с соусом (горбуша,крупа рис, лук репч., яйцо, масло сл., хлеб пшен., соус красный основной)</t>
  </si>
  <si>
    <t>Суп с макаронами(макар.изд, картофель отв., морковь, лук репч, соль йод)</t>
  </si>
  <si>
    <t>Какао с молоком(какао порошок, сахар песок, молоко 3,2%</t>
  </si>
  <si>
    <t>Зефир порционный</t>
  </si>
  <si>
    <t>Гарнир "ЗАБАВА"(крупа гречневая,крупа рисовая, масло сл., Соль йод.)</t>
  </si>
  <si>
    <t>Циккорий с молоком (циккорий порошок, сахар песок, молоко 3,2%</t>
  </si>
  <si>
    <t>МАОУ "Физико-математическая школа №56"</t>
  </si>
  <si>
    <t>Директор ООО "Новый мир"</t>
  </si>
  <si>
    <t>Намсараева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</si>
</sst>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0" sqref="F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98</v>
      </c>
      <c r="D1" s="54"/>
      <c r="E1" s="54"/>
      <c r="F1" s="12" t="s">
        <v>16</v>
      </c>
      <c r="G1" s="2" t="s">
        <v>17</v>
      </c>
      <c r="H1" s="55" t="s">
        <v>99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100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</v>
      </c>
      <c r="H6" s="40">
        <v>4</v>
      </c>
      <c r="I6" s="40">
        <v>0</v>
      </c>
      <c r="J6" s="40">
        <v>232</v>
      </c>
      <c r="K6" s="41" t="s">
        <v>39</v>
      </c>
      <c r="L6" s="40">
        <v>53.65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0.02</v>
      </c>
      <c r="H8" s="43">
        <v>0</v>
      </c>
      <c r="I8" s="43">
        <v>10.56</v>
      </c>
      <c r="J8" s="43">
        <v>40</v>
      </c>
      <c r="K8" s="44" t="s">
        <v>39</v>
      </c>
      <c r="L8" s="43">
        <v>7.5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25</v>
      </c>
      <c r="G9" s="43">
        <v>2</v>
      </c>
      <c r="H9" s="43">
        <v>1</v>
      </c>
      <c r="I9" s="43">
        <v>13</v>
      </c>
      <c r="J9" s="43">
        <v>66</v>
      </c>
      <c r="K9" s="44" t="s">
        <v>44</v>
      </c>
      <c r="L9" s="43">
        <v>1.7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</v>
      </c>
      <c r="H10" s="43">
        <v>0</v>
      </c>
      <c r="I10" s="43">
        <v>0</v>
      </c>
      <c r="J10" s="43">
        <v>79</v>
      </c>
      <c r="K10" s="44" t="s">
        <v>44</v>
      </c>
      <c r="L10" s="43">
        <v>22.15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6.02</v>
      </c>
      <c r="H13" s="19">
        <f t="shared" si="0"/>
        <v>5</v>
      </c>
      <c r="I13" s="19">
        <f t="shared" si="0"/>
        <v>23.560000000000002</v>
      </c>
      <c r="J13" s="19">
        <f t="shared" si="0"/>
        <v>417</v>
      </c>
      <c r="K13" s="25"/>
      <c r="L13" s="19">
        <f t="shared" ref="L13" si="1">SUM(L6:L12)</f>
        <v>85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5.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7.42</v>
      </c>
      <c r="H15" s="43">
        <v>6.82</v>
      </c>
      <c r="I15" s="43">
        <v>6.21</v>
      </c>
      <c r="J15" s="43">
        <v>261</v>
      </c>
      <c r="K15" s="44" t="s">
        <v>39</v>
      </c>
      <c r="L15" s="43">
        <v>24</v>
      </c>
    </row>
    <row r="16" spans="1:12" ht="25.5">
      <c r="A16" s="23"/>
      <c r="B16" s="15"/>
      <c r="C16" s="11"/>
      <c r="D16" s="7" t="s">
        <v>28</v>
      </c>
      <c r="E16" s="42" t="s">
        <v>46</v>
      </c>
      <c r="F16" s="43">
        <v>200</v>
      </c>
      <c r="G16" s="43">
        <v>2.2000000000000002</v>
      </c>
      <c r="H16" s="43">
        <v>3.1</v>
      </c>
      <c r="I16" s="43">
        <v>16.899999999999999</v>
      </c>
      <c r="J16" s="43">
        <v>342</v>
      </c>
      <c r="K16" s="44" t="s">
        <v>39</v>
      </c>
      <c r="L16" s="43">
        <v>50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0.6</v>
      </c>
      <c r="H18" s="43">
        <v>0.18</v>
      </c>
      <c r="I18" s="43">
        <v>8.73</v>
      </c>
      <c r="J18" s="43">
        <v>66</v>
      </c>
      <c r="K18" s="44" t="s">
        <v>39</v>
      </c>
      <c r="L18" s="43">
        <v>7.15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25</v>
      </c>
      <c r="G19" s="43">
        <v>2</v>
      </c>
      <c r="H19" s="43">
        <v>1</v>
      </c>
      <c r="I19" s="43">
        <v>13</v>
      </c>
      <c r="J19" s="43">
        <v>66</v>
      </c>
      <c r="K19" s="44" t="s">
        <v>44</v>
      </c>
      <c r="L19" s="43">
        <v>1.7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43</v>
      </c>
      <c r="F21" s="43">
        <v>200</v>
      </c>
      <c r="G21" s="43">
        <v>0</v>
      </c>
      <c r="H21" s="43">
        <v>0</v>
      </c>
      <c r="I21" s="43">
        <v>0</v>
      </c>
      <c r="J21" s="43">
        <v>79</v>
      </c>
      <c r="K21" s="44" t="s">
        <v>44</v>
      </c>
      <c r="L21" s="43">
        <v>22.15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825</v>
      </c>
      <c r="G23" s="19">
        <f>SUM(G14:G22)</f>
        <v>12.22</v>
      </c>
      <c r="H23" s="19">
        <f>SUM(H14:H22)</f>
        <v>11.1</v>
      </c>
      <c r="I23" s="19">
        <f>SUM(I14:I22)</f>
        <v>44.84</v>
      </c>
      <c r="J23" s="19">
        <f>SUM(J14:J22)</f>
        <v>814</v>
      </c>
      <c r="K23" s="25"/>
      <c r="L23" s="19">
        <f>SUM(L14:L22)</f>
        <v>105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1450</v>
      </c>
      <c r="G24" s="32">
        <f t="shared" ref="G24:J24" si="2">G13+G23</f>
        <v>18.240000000000002</v>
      </c>
      <c r="H24" s="32">
        <f t="shared" si="2"/>
        <v>16.100000000000001</v>
      </c>
      <c r="I24" s="32">
        <f t="shared" si="2"/>
        <v>68.400000000000006</v>
      </c>
      <c r="J24" s="32">
        <f t="shared" si="2"/>
        <v>1231</v>
      </c>
      <c r="K24" s="32"/>
      <c r="L24" s="32">
        <f t="shared" ref="L24" si="3">L13+L23</f>
        <v>190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100</v>
      </c>
      <c r="G25" s="40">
        <v>11</v>
      </c>
      <c r="H25" s="40">
        <v>5</v>
      </c>
      <c r="I25" s="40">
        <v>31</v>
      </c>
      <c r="J25" s="40">
        <v>294</v>
      </c>
      <c r="K25" s="41" t="s">
        <v>39</v>
      </c>
      <c r="L25" s="40">
        <v>40.1</v>
      </c>
    </row>
    <row r="26" spans="1:12" ht="25.5">
      <c r="A26" s="14"/>
      <c r="B26" s="15"/>
      <c r="C26" s="11"/>
      <c r="D26" s="6"/>
      <c r="E26" s="42" t="s">
        <v>49</v>
      </c>
      <c r="F26" s="43">
        <v>200</v>
      </c>
      <c r="G26" s="43">
        <v>4</v>
      </c>
      <c r="H26" s="43">
        <v>3</v>
      </c>
      <c r="I26" s="43">
        <v>25</v>
      </c>
      <c r="J26" s="43">
        <v>170</v>
      </c>
      <c r="K26" s="44" t="s">
        <v>39</v>
      </c>
      <c r="L26" s="43">
        <v>20</v>
      </c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0.02</v>
      </c>
      <c r="H27" s="43">
        <v>0</v>
      </c>
      <c r="I27" s="43">
        <v>28</v>
      </c>
      <c r="J27" s="43">
        <v>102</v>
      </c>
      <c r="K27" s="44" t="s">
        <v>39</v>
      </c>
      <c r="L27" s="43">
        <v>8.9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25</v>
      </c>
      <c r="G28" s="43">
        <v>2</v>
      </c>
      <c r="H28" s="43">
        <v>1</v>
      </c>
      <c r="I28" s="43">
        <v>13</v>
      </c>
      <c r="J28" s="43">
        <v>66</v>
      </c>
      <c r="K28" s="44" t="s">
        <v>44</v>
      </c>
      <c r="L28" s="43">
        <v>1.7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51</v>
      </c>
      <c r="F30" s="43">
        <v>80</v>
      </c>
      <c r="G30" s="43">
        <v>0.24</v>
      </c>
      <c r="H30" s="43">
        <v>0.05</v>
      </c>
      <c r="I30" s="43">
        <v>14.5</v>
      </c>
      <c r="J30" s="43">
        <v>109</v>
      </c>
      <c r="K30" s="44" t="s">
        <v>39</v>
      </c>
      <c r="L30" s="43">
        <v>14.3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4">SUM(G25:G31)</f>
        <v>17.259999999999998</v>
      </c>
      <c r="H32" s="19">
        <f t="shared" ref="H32" si="5">SUM(H25:H31)</f>
        <v>9.0500000000000007</v>
      </c>
      <c r="I32" s="19">
        <f t="shared" ref="I32" si="6">SUM(I25:I31)</f>
        <v>111.5</v>
      </c>
      <c r="J32" s="19">
        <f t="shared" ref="J32:L32" si="7">SUM(J25:J31)</f>
        <v>741</v>
      </c>
      <c r="K32" s="25"/>
      <c r="L32" s="19">
        <f t="shared" si="7"/>
        <v>85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7</v>
      </c>
      <c r="H34" s="43">
        <v>7</v>
      </c>
      <c r="I34" s="43">
        <v>6</v>
      </c>
      <c r="J34" s="43">
        <v>148</v>
      </c>
      <c r="K34" s="44" t="s">
        <v>39</v>
      </c>
      <c r="L34" s="43">
        <v>20.350000000000001</v>
      </c>
    </row>
    <row r="35" spans="1:12" ht="25.5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12.4</v>
      </c>
      <c r="H35" s="43">
        <v>9.44</v>
      </c>
      <c r="I35" s="43">
        <v>12.8</v>
      </c>
      <c r="J35" s="43">
        <v>190</v>
      </c>
      <c r="K35" s="44" t="s">
        <v>39</v>
      </c>
      <c r="L35" s="43">
        <v>39.5</v>
      </c>
    </row>
    <row r="36" spans="1:12" ht="15">
      <c r="A36" s="14"/>
      <c r="B36" s="15"/>
      <c r="C36" s="11"/>
      <c r="D36" s="7" t="s">
        <v>29</v>
      </c>
      <c r="E36" s="42" t="s">
        <v>54</v>
      </c>
      <c r="F36" s="43">
        <v>200</v>
      </c>
      <c r="G36" s="43">
        <v>7.2</v>
      </c>
      <c r="H36" s="43">
        <v>6.4</v>
      </c>
      <c r="I36" s="43">
        <v>38.200000000000003</v>
      </c>
      <c r="J36" s="43">
        <v>240</v>
      </c>
      <c r="K36" s="44" t="s">
        <v>39</v>
      </c>
      <c r="L36" s="43">
        <v>11.95</v>
      </c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0.6</v>
      </c>
      <c r="H37" s="43">
        <v>0.18</v>
      </c>
      <c r="I37" s="43">
        <v>8.73</v>
      </c>
      <c r="J37" s="43">
        <v>132</v>
      </c>
      <c r="K37" s="44" t="s">
        <v>39</v>
      </c>
      <c r="L37" s="43">
        <v>6.5</v>
      </c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25</v>
      </c>
      <c r="G38" s="43">
        <v>2</v>
      </c>
      <c r="H38" s="43">
        <v>1</v>
      </c>
      <c r="I38" s="43">
        <v>13</v>
      </c>
      <c r="J38" s="43">
        <v>66</v>
      </c>
      <c r="K38" s="44" t="s">
        <v>44</v>
      </c>
      <c r="L38" s="43">
        <v>1.7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56</v>
      </c>
      <c r="F40" s="43">
        <v>150</v>
      </c>
      <c r="G40" s="43">
        <v>0.24</v>
      </c>
      <c r="H40" s="43">
        <v>0.05</v>
      </c>
      <c r="I40" s="43">
        <v>14.5</v>
      </c>
      <c r="J40" s="43">
        <v>79</v>
      </c>
      <c r="K40" s="44"/>
      <c r="L40" s="43">
        <v>25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875</v>
      </c>
      <c r="G42" s="19">
        <f t="shared" ref="G42" si="8">SUM(G33:G41)</f>
        <v>29.439999999999998</v>
      </c>
      <c r="H42" s="19">
        <f t="shared" ref="H42" si="9">SUM(H33:H41)</f>
        <v>24.069999999999997</v>
      </c>
      <c r="I42" s="19">
        <f t="shared" ref="I42" si="10">SUM(I33:I41)</f>
        <v>93.23</v>
      </c>
      <c r="J42" s="19">
        <f t="shared" ref="J42:L42" si="11">SUM(J33:J41)</f>
        <v>855</v>
      </c>
      <c r="K42" s="25"/>
      <c r="L42" s="19">
        <f t="shared" si="11"/>
        <v>105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1480</v>
      </c>
      <c r="G43" s="32">
        <f t="shared" ref="G43" si="12">G32+G42</f>
        <v>46.699999999999996</v>
      </c>
      <c r="H43" s="32">
        <f t="shared" ref="H43" si="13">H32+H42</f>
        <v>33.119999999999997</v>
      </c>
      <c r="I43" s="32">
        <f t="shared" ref="I43" si="14">I32+I42</f>
        <v>204.73000000000002</v>
      </c>
      <c r="J43" s="32">
        <f t="shared" ref="J43:L43" si="15">J32+J42</f>
        <v>1596</v>
      </c>
      <c r="K43" s="32"/>
      <c r="L43" s="32">
        <f t="shared" si="15"/>
        <v>190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205</v>
      </c>
      <c r="G44" s="40">
        <v>7</v>
      </c>
      <c r="H44" s="40">
        <v>10</v>
      </c>
      <c r="I44" s="40">
        <v>49</v>
      </c>
      <c r="J44" s="40">
        <v>232</v>
      </c>
      <c r="K44" s="41" t="s">
        <v>39</v>
      </c>
      <c r="L44" s="40">
        <v>28.5</v>
      </c>
    </row>
    <row r="45" spans="1:12" ht="15">
      <c r="A45" s="23"/>
      <c r="B45" s="15"/>
      <c r="C45" s="11"/>
      <c r="D45" s="6"/>
      <c r="E45" s="42" t="s">
        <v>57</v>
      </c>
      <c r="F45" s="43">
        <v>15</v>
      </c>
      <c r="G45" s="43">
        <v>4</v>
      </c>
      <c r="H45" s="43">
        <v>4</v>
      </c>
      <c r="I45" s="43">
        <v>0</v>
      </c>
      <c r="J45" s="43">
        <v>53</v>
      </c>
      <c r="K45" s="44" t="s">
        <v>44</v>
      </c>
      <c r="L45" s="43">
        <v>15.5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5.8</v>
      </c>
      <c r="H46" s="43">
        <v>5.8</v>
      </c>
      <c r="I46" s="43">
        <v>34</v>
      </c>
      <c r="J46" s="43">
        <v>204</v>
      </c>
      <c r="K46" s="44" t="s">
        <v>39</v>
      </c>
      <c r="L46" s="43">
        <v>8.5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25</v>
      </c>
      <c r="G47" s="43">
        <v>4.01</v>
      </c>
      <c r="H47" s="43">
        <v>0.43</v>
      </c>
      <c r="I47" s="43">
        <v>18.39</v>
      </c>
      <c r="J47" s="43">
        <v>92</v>
      </c>
      <c r="K47" s="44" t="s">
        <v>44</v>
      </c>
      <c r="L47" s="43">
        <v>1.7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>
      <c r="A49" s="23"/>
      <c r="B49" s="15"/>
      <c r="C49" s="11"/>
      <c r="D49" s="6"/>
      <c r="E49" s="42" t="s">
        <v>58</v>
      </c>
      <c r="F49" s="43">
        <v>50</v>
      </c>
      <c r="G49" s="43">
        <v>13</v>
      </c>
      <c r="H49" s="43">
        <v>17</v>
      </c>
      <c r="I49" s="43">
        <v>24</v>
      </c>
      <c r="J49" s="43">
        <v>310</v>
      </c>
      <c r="K49" s="44" t="s">
        <v>39</v>
      </c>
      <c r="L49" s="43">
        <v>30.8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495</v>
      </c>
      <c r="G51" s="19">
        <f t="shared" ref="G51" si="16">SUM(G44:G50)</f>
        <v>33.81</v>
      </c>
      <c r="H51" s="19">
        <f t="shared" ref="H51" si="17">SUM(H44:H50)</f>
        <v>37.230000000000004</v>
      </c>
      <c r="I51" s="19">
        <f t="shared" ref="I51" si="18">SUM(I44:I50)</f>
        <v>125.39</v>
      </c>
      <c r="J51" s="19">
        <f t="shared" ref="J51:L51" si="19">SUM(J44:J50)</f>
        <v>891</v>
      </c>
      <c r="K51" s="25"/>
      <c r="L51" s="19">
        <f t="shared" si="19"/>
        <v>85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6</v>
      </c>
      <c r="H53" s="43">
        <v>3.3</v>
      </c>
      <c r="I53" s="43">
        <v>13.98</v>
      </c>
      <c r="J53" s="43">
        <v>124</v>
      </c>
      <c r="K53" s="44" t="s">
        <v>39</v>
      </c>
      <c r="L53" s="43">
        <v>24.5</v>
      </c>
    </row>
    <row r="54" spans="1:12" ht="25.5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10.86</v>
      </c>
      <c r="H54" s="43">
        <v>11.02</v>
      </c>
      <c r="I54" s="43">
        <v>5.94</v>
      </c>
      <c r="J54" s="43">
        <v>170</v>
      </c>
      <c r="K54" s="44" t="s">
        <v>39</v>
      </c>
      <c r="L54" s="43">
        <v>53.25</v>
      </c>
    </row>
    <row r="55" spans="1:12" ht="15">
      <c r="A55" s="23"/>
      <c r="B55" s="15"/>
      <c r="C55" s="11"/>
      <c r="D55" s="7" t="s">
        <v>29</v>
      </c>
      <c r="E55" s="42" t="s">
        <v>63</v>
      </c>
      <c r="F55" s="43">
        <v>200</v>
      </c>
      <c r="G55" s="43">
        <v>5.72</v>
      </c>
      <c r="H55" s="43">
        <v>1.46</v>
      </c>
      <c r="I55" s="43">
        <v>56.38</v>
      </c>
      <c r="J55" s="43">
        <v>250</v>
      </c>
      <c r="K55" s="44" t="s">
        <v>39</v>
      </c>
      <c r="L55" s="43">
        <v>16.100000000000001</v>
      </c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</v>
      </c>
      <c r="H56" s="43">
        <v>0</v>
      </c>
      <c r="I56" s="43">
        <v>10.6</v>
      </c>
      <c r="J56" s="43">
        <v>73.400000000000006</v>
      </c>
      <c r="K56" s="44" t="s">
        <v>39</v>
      </c>
      <c r="L56" s="43">
        <v>9.4499999999999993</v>
      </c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25</v>
      </c>
      <c r="G57" s="43">
        <v>2.0499999999999998</v>
      </c>
      <c r="H57" s="43">
        <v>0.4</v>
      </c>
      <c r="I57" s="43">
        <v>16</v>
      </c>
      <c r="J57" s="43">
        <v>73</v>
      </c>
      <c r="K57" s="44" t="s">
        <v>44</v>
      </c>
      <c r="L57" s="43">
        <v>1.7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0">SUM(G52:G60)</f>
        <v>24.63</v>
      </c>
      <c r="H61" s="19">
        <f t="shared" ref="H61" si="21">SUM(H52:H60)</f>
        <v>16.18</v>
      </c>
      <c r="I61" s="19">
        <f t="shared" ref="I61" si="22">SUM(I52:I60)</f>
        <v>102.9</v>
      </c>
      <c r="J61" s="19">
        <f t="shared" ref="J61:L61" si="23">SUM(J52:J60)</f>
        <v>690.4</v>
      </c>
      <c r="K61" s="25"/>
      <c r="L61" s="19">
        <f t="shared" si="23"/>
        <v>105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1220</v>
      </c>
      <c r="G62" s="32">
        <f t="shared" ref="G62" si="24">G51+G61</f>
        <v>58.44</v>
      </c>
      <c r="H62" s="32">
        <f t="shared" ref="H62" si="25">H51+H61</f>
        <v>53.410000000000004</v>
      </c>
      <c r="I62" s="32">
        <f t="shared" ref="I62" si="26">I51+I61</f>
        <v>228.29000000000002</v>
      </c>
      <c r="J62" s="32">
        <f t="shared" ref="J62:L62" si="27">J51+J61</f>
        <v>1581.4</v>
      </c>
      <c r="K62" s="32"/>
      <c r="L62" s="32">
        <f t="shared" si="27"/>
        <v>190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100</v>
      </c>
      <c r="G63" s="40">
        <v>13.7</v>
      </c>
      <c r="H63" s="40">
        <v>7.51</v>
      </c>
      <c r="I63" s="40">
        <v>5.2</v>
      </c>
      <c r="J63" s="40">
        <v>140.41999999999999</v>
      </c>
      <c r="K63" s="41" t="s">
        <v>39</v>
      </c>
      <c r="L63" s="40">
        <v>43.1</v>
      </c>
    </row>
    <row r="64" spans="1:12" ht="15">
      <c r="A64" s="23"/>
      <c r="B64" s="15"/>
      <c r="C64" s="11"/>
      <c r="D64" s="6" t="s">
        <v>29</v>
      </c>
      <c r="E64" s="51" t="s">
        <v>66</v>
      </c>
      <c r="F64" s="43">
        <v>200</v>
      </c>
      <c r="G64" s="43">
        <v>4.9800000000000004</v>
      </c>
      <c r="H64" s="43">
        <v>6.78</v>
      </c>
      <c r="I64" s="43">
        <v>28.34</v>
      </c>
      <c r="J64" s="43">
        <v>194.4</v>
      </c>
      <c r="K64" s="44" t="s">
        <v>39</v>
      </c>
      <c r="L64" s="43">
        <v>14.2</v>
      </c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0.6</v>
      </c>
      <c r="H65" s="43">
        <v>0.18</v>
      </c>
      <c r="I65" s="43">
        <v>8.73</v>
      </c>
      <c r="J65" s="43">
        <v>132</v>
      </c>
      <c r="K65" s="44" t="s">
        <v>39</v>
      </c>
      <c r="L65" s="43">
        <v>6.5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25</v>
      </c>
      <c r="G66" s="43">
        <v>2.0499999999999998</v>
      </c>
      <c r="H66" s="43">
        <v>0.4</v>
      </c>
      <c r="I66" s="43">
        <v>16</v>
      </c>
      <c r="J66" s="43">
        <v>73</v>
      </c>
      <c r="K66" s="44" t="s">
        <v>44</v>
      </c>
      <c r="L66" s="43">
        <v>1.7</v>
      </c>
    </row>
    <row r="67" spans="1:12" ht="15">
      <c r="A67" s="23"/>
      <c r="B67" s="15"/>
      <c r="C67" s="11"/>
      <c r="D67" s="7" t="s">
        <v>24</v>
      </c>
      <c r="E67" s="42" t="s">
        <v>56</v>
      </c>
      <c r="F67" s="43">
        <v>150</v>
      </c>
      <c r="G67" s="43">
        <v>0.24</v>
      </c>
      <c r="H67" s="43">
        <v>0.05</v>
      </c>
      <c r="I67" s="43">
        <v>14.5</v>
      </c>
      <c r="J67" s="43">
        <v>79</v>
      </c>
      <c r="K67" s="44" t="s">
        <v>44</v>
      </c>
      <c r="L67" s="43">
        <v>19.5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675</v>
      </c>
      <c r="G70" s="19">
        <f t="shared" ref="G70" si="28">SUM(G63:G69)</f>
        <v>21.57</v>
      </c>
      <c r="H70" s="19">
        <f t="shared" ref="H70" si="29">SUM(H63:H69)</f>
        <v>14.92</v>
      </c>
      <c r="I70" s="19">
        <f t="shared" ref="I70" si="30">SUM(I63:I69)</f>
        <v>72.77</v>
      </c>
      <c r="J70" s="19">
        <f t="shared" ref="J70:L70" si="31">SUM(J63:J69)</f>
        <v>618.81999999999994</v>
      </c>
      <c r="K70" s="25"/>
      <c r="L70" s="19">
        <f t="shared" si="31"/>
        <v>85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6.25" thickBot="1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2.2999999999999998</v>
      </c>
      <c r="H72" s="43">
        <v>2.36</v>
      </c>
      <c r="I72" s="43">
        <v>9.4</v>
      </c>
      <c r="J72" s="43">
        <v>86.24</v>
      </c>
      <c r="K72" s="44" t="s">
        <v>39</v>
      </c>
      <c r="L72" s="43">
        <v>22</v>
      </c>
    </row>
    <row r="73" spans="1:12" ht="25.5">
      <c r="A73" s="23"/>
      <c r="B73" s="15"/>
      <c r="C73" s="11"/>
      <c r="D73" s="7" t="s">
        <v>28</v>
      </c>
      <c r="E73" s="42" t="s">
        <v>68</v>
      </c>
      <c r="F73" s="43">
        <v>100</v>
      </c>
      <c r="G73" s="40">
        <v>13.7</v>
      </c>
      <c r="H73" s="40">
        <v>7.51</v>
      </c>
      <c r="I73" s="40">
        <v>5.2</v>
      </c>
      <c r="J73" s="40">
        <v>140.41999999999999</v>
      </c>
      <c r="K73" s="41" t="s">
        <v>39</v>
      </c>
      <c r="L73" s="40">
        <v>43.1</v>
      </c>
    </row>
    <row r="74" spans="1:12" ht="15">
      <c r="A74" s="23"/>
      <c r="B74" s="15"/>
      <c r="C74" s="11"/>
      <c r="D74" s="7" t="s">
        <v>29</v>
      </c>
      <c r="E74" s="42" t="s">
        <v>69</v>
      </c>
      <c r="F74" s="43">
        <v>200</v>
      </c>
      <c r="G74" s="43">
        <v>4.9800000000000004</v>
      </c>
      <c r="H74" s="43">
        <v>6.78</v>
      </c>
      <c r="I74" s="43">
        <v>28.34</v>
      </c>
      <c r="J74" s="43">
        <v>194.4</v>
      </c>
      <c r="K74" s="44" t="s">
        <v>39</v>
      </c>
      <c r="L74" s="43">
        <v>14.2</v>
      </c>
    </row>
    <row r="75" spans="1:12" ht="1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0.6</v>
      </c>
      <c r="H75" s="43">
        <v>0.18</v>
      </c>
      <c r="I75" s="43">
        <v>8.73</v>
      </c>
      <c r="J75" s="43">
        <v>132</v>
      </c>
      <c r="K75" s="44" t="s">
        <v>39</v>
      </c>
      <c r="L75" s="43">
        <v>6.5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25</v>
      </c>
      <c r="G76" s="43">
        <v>2.0499999999999998</v>
      </c>
      <c r="H76" s="43">
        <v>0.4</v>
      </c>
      <c r="I76" s="43">
        <v>16</v>
      </c>
      <c r="J76" s="43">
        <v>73</v>
      </c>
      <c r="K76" s="44" t="s">
        <v>44</v>
      </c>
      <c r="L76" s="43">
        <v>1.7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71</v>
      </c>
      <c r="F78" s="43">
        <v>60</v>
      </c>
      <c r="G78" s="43">
        <v>5</v>
      </c>
      <c r="H78" s="43">
        <v>8.6300000000000008</v>
      </c>
      <c r="I78" s="43">
        <v>25.88</v>
      </c>
      <c r="J78" s="43">
        <v>197</v>
      </c>
      <c r="K78" s="44" t="s">
        <v>39</v>
      </c>
      <c r="L78" s="43">
        <v>17.5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2">SUM(G71:G79)</f>
        <v>28.630000000000003</v>
      </c>
      <c r="H80" s="19">
        <f t="shared" ref="H80" si="33">SUM(H71:H79)</f>
        <v>25.86</v>
      </c>
      <c r="I80" s="19">
        <f t="shared" ref="I80" si="34">SUM(I71:I79)</f>
        <v>93.55</v>
      </c>
      <c r="J80" s="19">
        <f t="shared" ref="J80:L80" si="35">SUM(J71:J79)</f>
        <v>823.06</v>
      </c>
      <c r="K80" s="25"/>
      <c r="L80" s="19">
        <f t="shared" si="35"/>
        <v>105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1460</v>
      </c>
      <c r="G81" s="32">
        <f t="shared" ref="G81" si="36">G70+G80</f>
        <v>50.2</v>
      </c>
      <c r="H81" s="32">
        <f t="shared" ref="H81" si="37">H70+H80</f>
        <v>40.78</v>
      </c>
      <c r="I81" s="32">
        <f t="shared" ref="I81" si="38">I70+I80</f>
        <v>166.32</v>
      </c>
      <c r="J81" s="32">
        <f t="shared" ref="J81:L81" si="39">J70+J80</f>
        <v>1441.8799999999999</v>
      </c>
      <c r="K81" s="32"/>
      <c r="L81" s="32">
        <f t="shared" si="39"/>
        <v>190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100</v>
      </c>
      <c r="G82" s="40">
        <v>7.89</v>
      </c>
      <c r="H82" s="40">
        <v>11.12</v>
      </c>
      <c r="I82" s="40">
        <v>8.01</v>
      </c>
      <c r="J82" s="40">
        <v>167.69</v>
      </c>
      <c r="K82" s="41" t="s">
        <v>39</v>
      </c>
      <c r="L82" s="40">
        <v>53.85</v>
      </c>
    </row>
    <row r="83" spans="1:12" ht="15">
      <c r="A83" s="23"/>
      <c r="B83" s="15"/>
      <c r="C83" s="11"/>
      <c r="D83" s="6"/>
      <c r="E83" s="42" t="s">
        <v>73</v>
      </c>
      <c r="F83" s="43">
        <v>200</v>
      </c>
      <c r="G83" s="43">
        <v>7.92</v>
      </c>
      <c r="H83" s="43">
        <v>1.8</v>
      </c>
      <c r="I83" s="43">
        <v>51.2</v>
      </c>
      <c r="J83" s="43">
        <v>241</v>
      </c>
      <c r="K83" s="44" t="s">
        <v>39</v>
      </c>
      <c r="L83" s="43">
        <v>19.45</v>
      </c>
    </row>
    <row r="84" spans="1:12" ht="1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0.18</v>
      </c>
      <c r="H84" s="43">
        <v>4.5199999999999996</v>
      </c>
      <c r="I84" s="43">
        <v>16.899999999999999</v>
      </c>
      <c r="J84" s="43">
        <v>89.6</v>
      </c>
      <c r="K84" s="44" t="s">
        <v>39</v>
      </c>
      <c r="L84" s="43">
        <v>10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25</v>
      </c>
      <c r="G85" s="43">
        <v>2.0499999999999998</v>
      </c>
      <c r="H85" s="43">
        <v>0.4</v>
      </c>
      <c r="I85" s="43">
        <v>16</v>
      </c>
      <c r="J85" s="43">
        <v>73</v>
      </c>
      <c r="K85" s="44" t="s">
        <v>44</v>
      </c>
      <c r="L85" s="43">
        <v>1.7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0">SUM(G82:G88)</f>
        <v>18.04</v>
      </c>
      <c r="H89" s="19">
        <f t="shared" ref="H89" si="41">SUM(H82:H88)</f>
        <v>17.839999999999996</v>
      </c>
      <c r="I89" s="19">
        <f t="shared" ref="I89" si="42">SUM(I82:I88)</f>
        <v>92.11</v>
      </c>
      <c r="J89" s="19">
        <f t="shared" ref="J89:L89" si="43">SUM(J82:J88)</f>
        <v>571.29</v>
      </c>
      <c r="K89" s="25"/>
      <c r="L89" s="19">
        <f t="shared" si="43"/>
        <v>85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2.6</v>
      </c>
      <c r="H91" s="43">
        <v>0.4</v>
      </c>
      <c r="I91" s="43">
        <v>17.600000000000001</v>
      </c>
      <c r="J91" s="43">
        <v>84.4</v>
      </c>
      <c r="K91" s="44" t="s">
        <v>39</v>
      </c>
      <c r="L91" s="43">
        <v>24.95</v>
      </c>
    </row>
    <row r="92" spans="1:12" ht="15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18.5</v>
      </c>
      <c r="H92" s="43">
        <v>3.36</v>
      </c>
      <c r="I92" s="43">
        <v>2.12</v>
      </c>
      <c r="J92" s="43">
        <v>114</v>
      </c>
      <c r="K92" s="44" t="s">
        <v>39</v>
      </c>
      <c r="L92" s="43">
        <v>46</v>
      </c>
    </row>
    <row r="93" spans="1:12" ht="15">
      <c r="A93" s="23"/>
      <c r="B93" s="15"/>
      <c r="C93" s="11"/>
      <c r="D93" s="7" t="s">
        <v>29</v>
      </c>
      <c r="E93" s="42" t="s">
        <v>77</v>
      </c>
      <c r="F93" s="43">
        <v>200</v>
      </c>
      <c r="G93" s="43">
        <v>9.24</v>
      </c>
      <c r="H93" s="43">
        <v>4.2</v>
      </c>
      <c r="I93" s="43">
        <v>23.35</v>
      </c>
      <c r="J93" s="43">
        <v>225</v>
      </c>
      <c r="K93" s="44" t="s">
        <v>39</v>
      </c>
      <c r="L93" s="43">
        <v>23.35</v>
      </c>
    </row>
    <row r="94" spans="1:12" ht="1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0.02</v>
      </c>
      <c r="H94" s="43">
        <v>0</v>
      </c>
      <c r="I94" s="43">
        <v>10.56</v>
      </c>
      <c r="J94" s="43">
        <v>86</v>
      </c>
      <c r="K94" s="44" t="s">
        <v>39</v>
      </c>
      <c r="L94" s="43">
        <v>9</v>
      </c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25</v>
      </c>
      <c r="G95" s="43">
        <v>2.0499999999999998</v>
      </c>
      <c r="H95" s="43">
        <v>0.4</v>
      </c>
      <c r="I95" s="43">
        <v>16</v>
      </c>
      <c r="J95" s="43">
        <v>73</v>
      </c>
      <c r="K95" s="44" t="s">
        <v>44</v>
      </c>
      <c r="L95" s="43">
        <v>1.7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4">SUM(G90:G98)</f>
        <v>32.410000000000004</v>
      </c>
      <c r="H99" s="19">
        <f t="shared" ref="H99" si="45">SUM(H90:H98)</f>
        <v>8.36</v>
      </c>
      <c r="I99" s="19">
        <f t="shared" ref="I99" si="46">SUM(I90:I98)</f>
        <v>69.63000000000001</v>
      </c>
      <c r="J99" s="19">
        <f t="shared" ref="J99:L99" si="47">SUM(J90:J98)</f>
        <v>582.4</v>
      </c>
      <c r="K99" s="25"/>
      <c r="L99" s="19">
        <f t="shared" si="47"/>
        <v>105.00000000000001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1250</v>
      </c>
      <c r="G100" s="32">
        <f t="shared" ref="G100" si="48">G89+G99</f>
        <v>50.45</v>
      </c>
      <c r="H100" s="32">
        <f t="shared" ref="H100" si="49">H89+H99</f>
        <v>26.199999999999996</v>
      </c>
      <c r="I100" s="32">
        <f t="shared" ref="I100" si="50">I89+I99</f>
        <v>161.74</v>
      </c>
      <c r="J100" s="32">
        <f t="shared" ref="J100:L100" si="51">J89+J99</f>
        <v>1153.69</v>
      </c>
      <c r="K100" s="32"/>
      <c r="L100" s="32">
        <f t="shared" si="51"/>
        <v>190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235</v>
      </c>
      <c r="G101" s="40">
        <v>6.9</v>
      </c>
      <c r="H101" s="40">
        <v>10.24</v>
      </c>
      <c r="I101" s="40">
        <v>48.98</v>
      </c>
      <c r="J101" s="40">
        <v>233</v>
      </c>
      <c r="K101" s="41" t="s">
        <v>39</v>
      </c>
      <c r="L101" s="40">
        <v>35.950000000000003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0.02</v>
      </c>
      <c r="H103" s="43">
        <v>0</v>
      </c>
      <c r="I103" s="43">
        <v>10.56</v>
      </c>
      <c r="J103" s="43">
        <v>86</v>
      </c>
      <c r="K103" s="44" t="s">
        <v>39</v>
      </c>
      <c r="L103" s="43">
        <v>10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2.0499999999999998</v>
      </c>
      <c r="H104" s="43">
        <v>0.4</v>
      </c>
      <c r="I104" s="43">
        <v>16</v>
      </c>
      <c r="J104" s="43">
        <v>73</v>
      </c>
      <c r="K104" s="44" t="s">
        <v>44</v>
      </c>
      <c r="L104" s="43">
        <v>2.9</v>
      </c>
    </row>
    <row r="105" spans="1:12" ht="15">
      <c r="A105" s="23"/>
      <c r="B105" s="15"/>
      <c r="C105" s="11"/>
      <c r="D105" s="7" t="s">
        <v>24</v>
      </c>
      <c r="E105" s="42" t="s">
        <v>56</v>
      </c>
      <c r="F105" s="43">
        <v>200</v>
      </c>
      <c r="G105" s="43">
        <v>0.24</v>
      </c>
      <c r="H105" s="43">
        <v>0.05</v>
      </c>
      <c r="I105" s="43">
        <v>14.5</v>
      </c>
      <c r="J105" s="43">
        <v>79</v>
      </c>
      <c r="K105" s="44" t="s">
        <v>44</v>
      </c>
      <c r="L105" s="43">
        <v>36.15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2">SUM(G101:G107)</f>
        <v>9.2099999999999991</v>
      </c>
      <c r="H108" s="19">
        <f t="shared" si="52"/>
        <v>10.690000000000001</v>
      </c>
      <c r="I108" s="19">
        <f t="shared" si="52"/>
        <v>90.039999999999992</v>
      </c>
      <c r="J108" s="19">
        <f t="shared" si="52"/>
        <v>471</v>
      </c>
      <c r="K108" s="25"/>
      <c r="L108" s="19">
        <f t="shared" ref="L108" si="53">SUM(L101:L107)</f>
        <v>85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5.92</v>
      </c>
      <c r="H110" s="43">
        <v>3.86</v>
      </c>
      <c r="I110" s="43">
        <v>11.08</v>
      </c>
      <c r="J110" s="43">
        <v>154</v>
      </c>
      <c r="K110" s="44" t="s">
        <v>39</v>
      </c>
      <c r="L110" s="43">
        <v>29.85</v>
      </c>
    </row>
    <row r="111" spans="1:12" ht="25.5">
      <c r="A111" s="23"/>
      <c r="B111" s="15"/>
      <c r="C111" s="11"/>
      <c r="D111" s="7" t="s">
        <v>28</v>
      </c>
      <c r="E111" s="42" t="s">
        <v>80</v>
      </c>
      <c r="F111" s="43">
        <v>210</v>
      </c>
      <c r="G111" s="43">
        <v>2.2000000000000002</v>
      </c>
      <c r="H111" s="43">
        <v>3.1</v>
      </c>
      <c r="I111" s="43">
        <v>16.899999999999999</v>
      </c>
      <c r="J111" s="43">
        <v>345</v>
      </c>
      <c r="K111" s="44" t="s">
        <v>39</v>
      </c>
      <c r="L111" s="43">
        <v>43.95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1</v>
      </c>
      <c r="H113" s="43">
        <v>5.46</v>
      </c>
      <c r="I113" s="43">
        <v>6.74</v>
      </c>
      <c r="J113" s="43">
        <v>89</v>
      </c>
      <c r="K113" s="44" t="s">
        <v>39</v>
      </c>
      <c r="L113" s="43">
        <v>8.35</v>
      </c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2.0499999999999998</v>
      </c>
      <c r="H114" s="43">
        <v>0.4</v>
      </c>
      <c r="I114" s="43">
        <v>16</v>
      </c>
      <c r="J114" s="43">
        <v>73</v>
      </c>
      <c r="K114" s="44" t="s">
        <v>44</v>
      </c>
      <c r="L114" s="43">
        <v>2.9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52" t="s">
        <v>24</v>
      </c>
      <c r="E116" s="42" t="s">
        <v>56</v>
      </c>
      <c r="F116" s="43">
        <v>150</v>
      </c>
      <c r="G116" s="43">
        <v>0.24</v>
      </c>
      <c r="H116" s="43">
        <v>0.05</v>
      </c>
      <c r="I116" s="43">
        <v>14.5</v>
      </c>
      <c r="J116" s="43">
        <v>79</v>
      </c>
      <c r="K116" s="44" t="s">
        <v>44</v>
      </c>
      <c r="L116" s="43">
        <v>19.95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4">SUM(G109:G117)</f>
        <v>11.410000000000002</v>
      </c>
      <c r="H118" s="19">
        <f t="shared" si="54"/>
        <v>12.870000000000001</v>
      </c>
      <c r="I118" s="19">
        <f t="shared" si="54"/>
        <v>65.22</v>
      </c>
      <c r="J118" s="19">
        <f t="shared" si="54"/>
        <v>740</v>
      </c>
      <c r="K118" s="25"/>
      <c r="L118" s="19">
        <f t="shared" ref="L118" si="55">SUM(L109:L117)</f>
        <v>105.00000000000001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1455</v>
      </c>
      <c r="G119" s="32">
        <f t="shared" ref="G119" si="56">G108+G118</f>
        <v>20.62</v>
      </c>
      <c r="H119" s="32">
        <f t="shared" ref="H119" si="57">H108+H118</f>
        <v>23.560000000000002</v>
      </c>
      <c r="I119" s="32">
        <f t="shared" ref="I119" si="58">I108+I118</f>
        <v>155.26</v>
      </c>
      <c r="J119" s="32">
        <f t="shared" ref="J119:L119" si="59">J108+J118</f>
        <v>1211</v>
      </c>
      <c r="K119" s="32"/>
      <c r="L119" s="32">
        <f t="shared" si="59"/>
        <v>190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205</v>
      </c>
      <c r="G120" s="40">
        <v>5.66</v>
      </c>
      <c r="H120" s="40">
        <v>5.68</v>
      </c>
      <c r="I120" s="40">
        <v>23.84</v>
      </c>
      <c r="J120" s="40">
        <v>266</v>
      </c>
      <c r="K120" s="41" t="s">
        <v>39</v>
      </c>
      <c r="L120" s="40">
        <v>27.02</v>
      </c>
    </row>
    <row r="121" spans="1:12" ht="15">
      <c r="A121" s="14"/>
      <c r="B121" s="15"/>
      <c r="C121" s="11"/>
      <c r="D121" s="6"/>
      <c r="E121" s="42" t="s">
        <v>82</v>
      </c>
      <c r="F121" s="43">
        <v>15</v>
      </c>
      <c r="G121" s="43">
        <v>4</v>
      </c>
      <c r="H121" s="43">
        <v>4</v>
      </c>
      <c r="I121" s="43">
        <v>16</v>
      </c>
      <c r="J121" s="43">
        <v>53</v>
      </c>
      <c r="K121" s="44" t="s">
        <v>84</v>
      </c>
      <c r="L121" s="43">
        <v>17.350000000000001</v>
      </c>
    </row>
    <row r="122" spans="1:12" ht="15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0.02</v>
      </c>
      <c r="H122" s="43">
        <v>0</v>
      </c>
      <c r="I122" s="43">
        <v>4001</v>
      </c>
      <c r="J122" s="43">
        <v>162</v>
      </c>
      <c r="K122" s="44" t="s">
        <v>39</v>
      </c>
      <c r="L122" s="43">
        <v>6.73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2.0499999999999998</v>
      </c>
      <c r="H123" s="43">
        <v>0.4</v>
      </c>
      <c r="I123" s="43">
        <v>16</v>
      </c>
      <c r="J123" s="43">
        <v>73</v>
      </c>
      <c r="K123" s="44" t="s">
        <v>44</v>
      </c>
      <c r="L123" s="43">
        <v>2.9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86</v>
      </c>
      <c r="F125" s="43">
        <v>200</v>
      </c>
      <c r="G125" s="43">
        <v>0</v>
      </c>
      <c r="H125" s="43">
        <v>0</v>
      </c>
      <c r="I125" s="43">
        <v>0</v>
      </c>
      <c r="J125" s="43">
        <v>98</v>
      </c>
      <c r="K125" s="44" t="s">
        <v>44</v>
      </c>
      <c r="L125" s="43">
        <v>31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0">SUM(G120:G126)</f>
        <v>11.73</v>
      </c>
      <c r="H127" s="19">
        <f t="shared" si="60"/>
        <v>10.08</v>
      </c>
      <c r="I127" s="19">
        <f t="shared" si="60"/>
        <v>4056.84</v>
      </c>
      <c r="J127" s="19">
        <f t="shared" si="60"/>
        <v>652</v>
      </c>
      <c r="K127" s="25"/>
      <c r="L127" s="19">
        <f t="shared" ref="L127" si="61">SUM(L120:L126)</f>
        <v>85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4.84</v>
      </c>
      <c r="H129" s="43">
        <v>4.9000000000000004</v>
      </c>
      <c r="I129" s="43">
        <v>10.56</v>
      </c>
      <c r="J129" s="43">
        <v>109</v>
      </c>
      <c r="K129" s="44" t="s">
        <v>39</v>
      </c>
      <c r="L129" s="43">
        <v>24.95</v>
      </c>
    </row>
    <row r="130" spans="1:12" ht="25.5">
      <c r="A130" s="14"/>
      <c r="B130" s="15"/>
      <c r="C130" s="11"/>
      <c r="D130" s="7" t="s">
        <v>28</v>
      </c>
      <c r="E130" s="42" t="s">
        <v>88</v>
      </c>
      <c r="F130" s="43">
        <v>80</v>
      </c>
      <c r="G130" s="43">
        <v>13.61</v>
      </c>
      <c r="H130" s="43">
        <v>9.8699999999999992</v>
      </c>
      <c r="I130" s="43">
        <v>3.35</v>
      </c>
      <c r="J130" s="43">
        <v>153</v>
      </c>
      <c r="K130" s="44" t="s">
        <v>39</v>
      </c>
      <c r="L130" s="43">
        <v>52.95</v>
      </c>
    </row>
    <row r="131" spans="1:12" ht="15">
      <c r="A131" s="14"/>
      <c r="B131" s="15"/>
      <c r="C131" s="11"/>
      <c r="D131" s="7" t="s">
        <v>29</v>
      </c>
      <c r="E131" s="42" t="s">
        <v>77</v>
      </c>
      <c r="F131" s="43">
        <v>200</v>
      </c>
      <c r="G131" s="43">
        <v>9.24</v>
      </c>
      <c r="H131" s="43">
        <v>4.2</v>
      </c>
      <c r="I131" s="43">
        <v>23.35</v>
      </c>
      <c r="J131" s="43">
        <v>225</v>
      </c>
      <c r="K131" s="44" t="s">
        <v>39</v>
      </c>
      <c r="L131" s="43">
        <v>15.35</v>
      </c>
    </row>
    <row r="132" spans="1:12" ht="15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1.94</v>
      </c>
      <c r="H132" s="43">
        <v>0.02</v>
      </c>
      <c r="I132" s="43">
        <v>30.78</v>
      </c>
      <c r="J132" s="43">
        <v>133</v>
      </c>
      <c r="K132" s="44" t="s">
        <v>39</v>
      </c>
      <c r="L132" s="43">
        <v>8.85</v>
      </c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2.0499999999999998</v>
      </c>
      <c r="H133" s="43">
        <v>0.4</v>
      </c>
      <c r="I133" s="43">
        <v>16</v>
      </c>
      <c r="J133" s="43">
        <v>73</v>
      </c>
      <c r="K133" s="44" t="s">
        <v>44</v>
      </c>
      <c r="L133" s="43">
        <v>2.9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2">SUM(G128:G136)</f>
        <v>31.68</v>
      </c>
      <c r="H137" s="19">
        <f t="shared" si="62"/>
        <v>19.389999999999997</v>
      </c>
      <c r="I137" s="19">
        <f t="shared" si="62"/>
        <v>84.04</v>
      </c>
      <c r="J137" s="19">
        <f t="shared" si="62"/>
        <v>693</v>
      </c>
      <c r="K137" s="25"/>
      <c r="L137" s="19">
        <f t="shared" ref="L137" si="63">SUM(L128:L136)</f>
        <v>105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1360</v>
      </c>
      <c r="G138" s="32">
        <f t="shared" ref="G138" si="64">G127+G137</f>
        <v>43.41</v>
      </c>
      <c r="H138" s="32">
        <f t="shared" ref="H138" si="65">H127+H137</f>
        <v>29.47</v>
      </c>
      <c r="I138" s="32">
        <f t="shared" ref="I138" si="66">I127+I137</f>
        <v>4140.88</v>
      </c>
      <c r="J138" s="32">
        <f t="shared" ref="J138:L138" si="67">J127+J137</f>
        <v>1345</v>
      </c>
      <c r="K138" s="32"/>
      <c r="L138" s="32">
        <f t="shared" si="67"/>
        <v>190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42" t="s">
        <v>62</v>
      </c>
      <c r="F139" s="43">
        <v>100</v>
      </c>
      <c r="G139" s="43">
        <v>10.86</v>
      </c>
      <c r="H139" s="43">
        <v>11.02</v>
      </c>
      <c r="I139" s="43">
        <v>5.94</v>
      </c>
      <c r="J139" s="43">
        <v>170</v>
      </c>
      <c r="K139" s="44" t="s">
        <v>39</v>
      </c>
      <c r="L139" s="43">
        <v>53.25</v>
      </c>
    </row>
    <row r="140" spans="1:12" ht="15">
      <c r="A140" s="23"/>
      <c r="B140" s="15"/>
      <c r="C140" s="11"/>
      <c r="D140" s="6"/>
      <c r="E140" s="42" t="s">
        <v>77</v>
      </c>
      <c r="F140" s="43">
        <v>220</v>
      </c>
      <c r="G140" s="43">
        <v>9.24</v>
      </c>
      <c r="H140" s="43">
        <v>4.2</v>
      </c>
      <c r="I140" s="43">
        <v>23.35</v>
      </c>
      <c r="J140" s="43">
        <v>225</v>
      </c>
      <c r="K140" s="44" t="s">
        <v>39</v>
      </c>
      <c r="L140" s="43">
        <v>18.850000000000001</v>
      </c>
    </row>
    <row r="141" spans="1:12" ht="15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0.18</v>
      </c>
      <c r="H141" s="43">
        <v>4.5199999999999996</v>
      </c>
      <c r="I141" s="43">
        <v>16.899999999999999</v>
      </c>
      <c r="J141" s="43">
        <v>89.6</v>
      </c>
      <c r="K141" s="44" t="s">
        <v>39</v>
      </c>
      <c r="L141" s="43">
        <v>10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2.0499999999999998</v>
      </c>
      <c r="H142" s="43">
        <v>0.4</v>
      </c>
      <c r="I142" s="43">
        <v>16</v>
      </c>
      <c r="J142" s="43">
        <v>73</v>
      </c>
      <c r="K142" s="44" t="s">
        <v>44</v>
      </c>
      <c r="L142" s="43">
        <v>2.9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8">SUM(G139:G145)</f>
        <v>22.330000000000002</v>
      </c>
      <c r="H146" s="19">
        <f t="shared" si="68"/>
        <v>20.139999999999997</v>
      </c>
      <c r="I146" s="19">
        <f t="shared" si="68"/>
        <v>62.19</v>
      </c>
      <c r="J146" s="19">
        <f t="shared" si="68"/>
        <v>557.6</v>
      </c>
      <c r="K146" s="25"/>
      <c r="L146" s="19">
        <f t="shared" ref="L146" si="69">SUM(L139:L145)</f>
        <v>85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>
      <c r="A148" s="23"/>
      <c r="B148" s="15"/>
      <c r="C148" s="11"/>
      <c r="D148" s="7" t="s">
        <v>27</v>
      </c>
      <c r="E148" s="42" t="s">
        <v>90</v>
      </c>
      <c r="F148" s="43">
        <v>200</v>
      </c>
      <c r="G148" s="43">
        <v>3.6</v>
      </c>
      <c r="H148" s="43">
        <v>2.42</v>
      </c>
      <c r="I148" s="43">
        <v>11.1</v>
      </c>
      <c r="J148" s="43">
        <v>78.06</v>
      </c>
      <c r="K148" s="44" t="s">
        <v>39</v>
      </c>
      <c r="L148" s="43">
        <v>21.6</v>
      </c>
    </row>
    <row r="149" spans="1:12" ht="25.5">
      <c r="A149" s="23"/>
      <c r="B149" s="15"/>
      <c r="C149" s="11"/>
      <c r="D149" s="7" t="s">
        <v>28</v>
      </c>
      <c r="E149" s="42" t="s">
        <v>91</v>
      </c>
      <c r="F149" s="43">
        <v>100</v>
      </c>
      <c r="G149" s="43">
        <v>10.86</v>
      </c>
      <c r="H149" s="43">
        <v>11.02</v>
      </c>
      <c r="I149" s="43">
        <v>5.94</v>
      </c>
      <c r="J149" s="43">
        <v>170</v>
      </c>
      <c r="K149" s="44" t="s">
        <v>39</v>
      </c>
      <c r="L149" s="43">
        <v>52.65</v>
      </c>
    </row>
    <row r="150" spans="1:12" ht="15">
      <c r="A150" s="23"/>
      <c r="B150" s="15"/>
      <c r="C150" s="11"/>
      <c r="D150" s="7" t="s">
        <v>29</v>
      </c>
      <c r="E150" s="42" t="s">
        <v>73</v>
      </c>
      <c r="F150" s="43">
        <v>200</v>
      </c>
      <c r="G150" s="43">
        <v>7.92</v>
      </c>
      <c r="H150" s="43">
        <v>1.8</v>
      </c>
      <c r="I150" s="43">
        <v>51.2</v>
      </c>
      <c r="J150" s="43">
        <v>241</v>
      </c>
      <c r="K150" s="44" t="s">
        <v>39</v>
      </c>
      <c r="L150" s="43">
        <v>21.35</v>
      </c>
    </row>
    <row r="151" spans="1:12" ht="1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0.6</v>
      </c>
      <c r="H151" s="43">
        <v>0.18</v>
      </c>
      <c r="I151" s="43">
        <v>8.73</v>
      </c>
      <c r="J151" s="43">
        <v>132</v>
      </c>
      <c r="K151" s="44" t="s">
        <v>39</v>
      </c>
      <c r="L151" s="43">
        <v>6.5</v>
      </c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2.0499999999999998</v>
      </c>
      <c r="H152" s="43">
        <v>0.4</v>
      </c>
      <c r="I152" s="43">
        <v>16</v>
      </c>
      <c r="J152" s="43">
        <v>73</v>
      </c>
      <c r="K152" s="44" t="s">
        <v>44</v>
      </c>
      <c r="L152" s="43">
        <v>2.9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0">SUM(G147:G155)</f>
        <v>25.03</v>
      </c>
      <c r="H156" s="19">
        <f t="shared" si="70"/>
        <v>15.82</v>
      </c>
      <c r="I156" s="19">
        <f t="shared" si="70"/>
        <v>92.970000000000013</v>
      </c>
      <c r="J156" s="19">
        <f t="shared" si="70"/>
        <v>694.06</v>
      </c>
      <c r="K156" s="25"/>
      <c r="L156" s="19">
        <f t="shared" ref="L156" si="71">SUM(L147:L155)</f>
        <v>105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1280</v>
      </c>
      <c r="G157" s="32">
        <f t="shared" ref="G157" si="72">G146+G156</f>
        <v>47.36</v>
      </c>
      <c r="H157" s="32">
        <f t="shared" ref="H157" si="73">H146+H156</f>
        <v>35.959999999999994</v>
      </c>
      <c r="I157" s="32">
        <f t="shared" ref="I157" si="74">I146+I156</f>
        <v>155.16000000000003</v>
      </c>
      <c r="J157" s="32">
        <f t="shared" ref="J157:L157" si="75">J146+J156</f>
        <v>1251.6599999999999</v>
      </c>
      <c r="K157" s="32"/>
      <c r="L157" s="32">
        <f t="shared" si="75"/>
        <v>190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42" t="s">
        <v>92</v>
      </c>
      <c r="F158" s="43">
        <v>100</v>
      </c>
      <c r="G158" s="40">
        <v>13.7</v>
      </c>
      <c r="H158" s="40">
        <v>7.51</v>
      </c>
      <c r="I158" s="40">
        <v>5.2</v>
      </c>
      <c r="J158" s="40">
        <v>140.41999999999999</v>
      </c>
      <c r="K158" s="41" t="s">
        <v>39</v>
      </c>
      <c r="L158" s="40">
        <v>41.7</v>
      </c>
    </row>
    <row r="159" spans="1:12" ht="15">
      <c r="A159" s="23"/>
      <c r="B159" s="15"/>
      <c r="C159" s="11"/>
      <c r="D159" s="6"/>
      <c r="E159" s="42" t="s">
        <v>69</v>
      </c>
      <c r="F159" s="43">
        <v>200</v>
      </c>
      <c r="G159" s="43">
        <v>4.9800000000000004</v>
      </c>
      <c r="H159" s="43">
        <v>6.78</v>
      </c>
      <c r="I159" s="43">
        <v>28.34</v>
      </c>
      <c r="J159" s="43">
        <v>194.4</v>
      </c>
      <c r="K159" s="44" t="s">
        <v>39</v>
      </c>
      <c r="L159" s="43">
        <v>14.2</v>
      </c>
    </row>
    <row r="160" spans="1:12" ht="15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1.94</v>
      </c>
      <c r="H160" s="43">
        <v>0.02</v>
      </c>
      <c r="I160" s="43">
        <v>30.78</v>
      </c>
      <c r="J160" s="43">
        <v>133</v>
      </c>
      <c r="K160" s="44" t="s">
        <v>39</v>
      </c>
      <c r="L160" s="43">
        <v>8.85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2.0499999999999998</v>
      </c>
      <c r="H161" s="43">
        <v>0.4</v>
      </c>
      <c r="I161" s="43">
        <v>16</v>
      </c>
      <c r="J161" s="43">
        <v>73</v>
      </c>
      <c r="K161" s="44" t="s">
        <v>44</v>
      </c>
      <c r="L161" s="43">
        <v>2.9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82</v>
      </c>
      <c r="F163" s="43">
        <v>15</v>
      </c>
      <c r="G163" s="43">
        <v>4</v>
      </c>
      <c r="H163" s="43">
        <v>4</v>
      </c>
      <c r="I163" s="43">
        <v>16</v>
      </c>
      <c r="J163" s="43">
        <v>53</v>
      </c>
      <c r="K163" s="44" t="s">
        <v>84</v>
      </c>
      <c r="L163" s="43">
        <v>17.350000000000001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6">SUM(G158:G164)</f>
        <v>26.67</v>
      </c>
      <c r="H165" s="19">
        <f t="shared" si="76"/>
        <v>18.71</v>
      </c>
      <c r="I165" s="19">
        <f t="shared" si="76"/>
        <v>96.32</v>
      </c>
      <c r="J165" s="19">
        <f t="shared" si="76"/>
        <v>593.81999999999994</v>
      </c>
      <c r="K165" s="25"/>
      <c r="L165" s="19">
        <f t="shared" ref="L165" si="77">SUM(L158:L164)</f>
        <v>85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6.25" thickBot="1">
      <c r="A167" s="23"/>
      <c r="B167" s="15"/>
      <c r="C167" s="11"/>
      <c r="D167" s="7" t="s">
        <v>27</v>
      </c>
      <c r="E167" s="42" t="s">
        <v>93</v>
      </c>
      <c r="F167" s="43">
        <v>200</v>
      </c>
      <c r="G167" s="43">
        <v>3.66</v>
      </c>
      <c r="H167" s="43">
        <v>3.76</v>
      </c>
      <c r="I167" s="43">
        <v>20.18</v>
      </c>
      <c r="J167" s="43">
        <v>127</v>
      </c>
      <c r="K167" s="44" t="s">
        <v>39</v>
      </c>
      <c r="L167" s="43">
        <v>17.739999999999998</v>
      </c>
    </row>
    <row r="168" spans="1:12" ht="25.5">
      <c r="A168" s="23"/>
      <c r="B168" s="15"/>
      <c r="C168" s="11"/>
      <c r="D168" s="7" t="s">
        <v>28</v>
      </c>
      <c r="E168" s="39" t="s">
        <v>65</v>
      </c>
      <c r="F168" s="40">
        <v>100</v>
      </c>
      <c r="G168" s="40">
        <v>13.7</v>
      </c>
      <c r="H168" s="40">
        <v>7.51</v>
      </c>
      <c r="I168" s="40">
        <v>5.2</v>
      </c>
      <c r="J168" s="40">
        <v>140.41999999999999</v>
      </c>
      <c r="K168" s="41" t="s">
        <v>39</v>
      </c>
      <c r="L168" s="40">
        <v>42.1</v>
      </c>
    </row>
    <row r="169" spans="1:12" ht="15">
      <c r="A169" s="23"/>
      <c r="B169" s="15"/>
      <c r="C169" s="11"/>
      <c r="D169" s="7" t="s">
        <v>29</v>
      </c>
      <c r="E169" s="51" t="s">
        <v>66</v>
      </c>
      <c r="F169" s="43">
        <v>200</v>
      </c>
      <c r="G169" s="43">
        <v>4.9800000000000004</v>
      </c>
      <c r="H169" s="43">
        <v>6.78</v>
      </c>
      <c r="I169" s="43">
        <v>28.34</v>
      </c>
      <c r="J169" s="43">
        <v>194.4</v>
      </c>
      <c r="K169" s="44" t="s">
        <v>39</v>
      </c>
      <c r="L169" s="43">
        <v>14.2</v>
      </c>
    </row>
    <row r="170" spans="1:12" ht="1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0.02</v>
      </c>
      <c r="H170" s="43">
        <v>0</v>
      </c>
      <c r="I170" s="43">
        <v>10.56</v>
      </c>
      <c r="J170" s="43">
        <v>86</v>
      </c>
      <c r="K170" s="44" t="s">
        <v>39</v>
      </c>
      <c r="L170" s="43">
        <v>9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2.0499999999999998</v>
      </c>
      <c r="H171" s="43">
        <v>0.4</v>
      </c>
      <c r="I171" s="43">
        <v>16</v>
      </c>
      <c r="J171" s="43">
        <v>73</v>
      </c>
      <c r="K171" s="44" t="s">
        <v>44</v>
      </c>
      <c r="L171" s="43">
        <v>2.9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52" t="s">
        <v>24</v>
      </c>
      <c r="E173" s="42" t="s">
        <v>56</v>
      </c>
      <c r="F173" s="43">
        <v>130</v>
      </c>
      <c r="G173" s="43">
        <v>0.24</v>
      </c>
      <c r="H173" s="43">
        <v>0.05</v>
      </c>
      <c r="I173" s="43">
        <v>14.5</v>
      </c>
      <c r="J173" s="43">
        <v>79</v>
      </c>
      <c r="K173" s="44" t="s">
        <v>44</v>
      </c>
      <c r="L173" s="43">
        <v>19.059999999999999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78">SUM(G166:G174)</f>
        <v>24.65</v>
      </c>
      <c r="H175" s="19">
        <f t="shared" si="78"/>
        <v>18.5</v>
      </c>
      <c r="I175" s="19">
        <f t="shared" si="78"/>
        <v>94.78</v>
      </c>
      <c r="J175" s="19">
        <f t="shared" si="78"/>
        <v>699.81999999999994</v>
      </c>
      <c r="K175" s="25"/>
      <c r="L175" s="19">
        <f t="shared" ref="L175" si="79">SUM(L166:L174)</f>
        <v>105.00000000000001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1405</v>
      </c>
      <c r="G176" s="32">
        <f t="shared" ref="G176" si="80">G165+G175</f>
        <v>51.32</v>
      </c>
      <c r="H176" s="32">
        <f t="shared" ref="H176" si="81">H165+H175</f>
        <v>37.21</v>
      </c>
      <c r="I176" s="32">
        <f t="shared" ref="I176" si="82">I165+I175</f>
        <v>191.1</v>
      </c>
      <c r="J176" s="32">
        <f t="shared" ref="J176:L176" si="83">J165+J175</f>
        <v>1293.6399999999999</v>
      </c>
      <c r="K176" s="32"/>
      <c r="L176" s="32">
        <f t="shared" si="83"/>
        <v>190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2" t="s">
        <v>76</v>
      </c>
      <c r="F177" s="43">
        <v>80</v>
      </c>
      <c r="G177" s="43">
        <v>18.5</v>
      </c>
      <c r="H177" s="43">
        <v>3.36</v>
      </c>
      <c r="I177" s="43">
        <v>2.12</v>
      </c>
      <c r="J177" s="43">
        <v>114</v>
      </c>
      <c r="K177" s="44" t="s">
        <v>39</v>
      </c>
      <c r="L177" s="43">
        <v>43</v>
      </c>
    </row>
    <row r="178" spans="1:12" ht="15">
      <c r="A178" s="23"/>
      <c r="B178" s="15"/>
      <c r="C178" s="11"/>
      <c r="D178" s="6"/>
      <c r="E178" s="42" t="s">
        <v>73</v>
      </c>
      <c r="F178" s="43">
        <v>200</v>
      </c>
      <c r="G178" s="43">
        <v>7.92</v>
      </c>
      <c r="H178" s="43">
        <v>1.8</v>
      </c>
      <c r="I178" s="43">
        <v>51.2</v>
      </c>
      <c r="J178" s="43">
        <v>241</v>
      </c>
      <c r="K178" s="44" t="s">
        <v>39</v>
      </c>
      <c r="L178" s="43">
        <v>17.32</v>
      </c>
    </row>
    <row r="179" spans="1:12" ht="25.5">
      <c r="A179" s="23"/>
      <c r="B179" s="15"/>
      <c r="C179" s="11"/>
      <c r="D179" s="7" t="s">
        <v>22</v>
      </c>
      <c r="E179" s="42" t="s">
        <v>94</v>
      </c>
      <c r="F179" s="43">
        <v>200</v>
      </c>
      <c r="G179" s="43">
        <v>5.8</v>
      </c>
      <c r="H179" s="43">
        <v>8.6</v>
      </c>
      <c r="I179" s="43">
        <v>34</v>
      </c>
      <c r="J179" s="43">
        <v>204</v>
      </c>
      <c r="K179" s="44" t="s">
        <v>39</v>
      </c>
      <c r="L179" s="43">
        <v>10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2.0499999999999998</v>
      </c>
      <c r="H180" s="43">
        <v>0.4</v>
      </c>
      <c r="I180" s="43">
        <v>16</v>
      </c>
      <c r="J180" s="43">
        <v>73</v>
      </c>
      <c r="K180" s="44" t="s">
        <v>44</v>
      </c>
      <c r="L180" s="43">
        <v>2.9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95</v>
      </c>
      <c r="F182" s="43">
        <v>60</v>
      </c>
      <c r="G182" s="43">
        <v>2.56</v>
      </c>
      <c r="H182" s="43">
        <v>9.35</v>
      </c>
      <c r="I182" s="43">
        <v>15.3</v>
      </c>
      <c r="J182" s="43">
        <v>112</v>
      </c>
      <c r="K182" s="44" t="s">
        <v>44</v>
      </c>
      <c r="L182" s="43">
        <v>11.78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4">SUM(G177:G183)</f>
        <v>36.83</v>
      </c>
      <c r="H184" s="19">
        <f t="shared" si="84"/>
        <v>23.509999999999998</v>
      </c>
      <c r="I184" s="19">
        <f t="shared" si="84"/>
        <v>118.61999999999999</v>
      </c>
      <c r="J184" s="19">
        <f t="shared" si="84"/>
        <v>744</v>
      </c>
      <c r="K184" s="25"/>
      <c r="L184" s="19">
        <f t="shared" ref="L184" si="85">SUM(L177:L183)</f>
        <v>85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6.25" thickBot="1">
      <c r="A186" s="23"/>
      <c r="B186" s="15"/>
      <c r="C186" s="11"/>
      <c r="D186" s="7" t="s">
        <v>27</v>
      </c>
      <c r="E186" s="42" t="s">
        <v>52</v>
      </c>
      <c r="F186" s="43">
        <v>200</v>
      </c>
      <c r="G186" s="43">
        <v>7</v>
      </c>
      <c r="H186" s="43">
        <v>7</v>
      </c>
      <c r="I186" s="43">
        <v>6</v>
      </c>
      <c r="J186" s="43">
        <v>148</v>
      </c>
      <c r="K186" s="44" t="s">
        <v>39</v>
      </c>
      <c r="L186" s="43">
        <v>20.350000000000001</v>
      </c>
    </row>
    <row r="187" spans="1:12" ht="25.5">
      <c r="A187" s="23"/>
      <c r="B187" s="15"/>
      <c r="C187" s="11"/>
      <c r="D187" s="7" t="s">
        <v>28</v>
      </c>
      <c r="E187" s="39" t="s">
        <v>72</v>
      </c>
      <c r="F187" s="40">
        <v>100</v>
      </c>
      <c r="G187" s="40">
        <v>7.89</v>
      </c>
      <c r="H187" s="40">
        <v>11.12</v>
      </c>
      <c r="I187" s="40">
        <v>8.01</v>
      </c>
      <c r="J187" s="40">
        <v>167.69</v>
      </c>
      <c r="K187" s="41" t="s">
        <v>39</v>
      </c>
      <c r="L187" s="40">
        <v>53.85</v>
      </c>
    </row>
    <row r="188" spans="1:12" ht="25.5">
      <c r="A188" s="23"/>
      <c r="B188" s="15"/>
      <c r="C188" s="11"/>
      <c r="D188" s="7" t="s">
        <v>29</v>
      </c>
      <c r="E188" s="42" t="s">
        <v>96</v>
      </c>
      <c r="F188" s="43">
        <v>220</v>
      </c>
      <c r="G188" s="43">
        <v>9.24</v>
      </c>
      <c r="H188" s="43">
        <v>4.2</v>
      </c>
      <c r="I188" s="43">
        <v>23.35</v>
      </c>
      <c r="J188" s="43">
        <v>225</v>
      </c>
      <c r="K188" s="44" t="s">
        <v>39</v>
      </c>
      <c r="L188" s="43">
        <v>18.850000000000001</v>
      </c>
    </row>
    <row r="189" spans="1:12" ht="25.5">
      <c r="A189" s="23"/>
      <c r="B189" s="15"/>
      <c r="C189" s="11"/>
      <c r="D189" s="7" t="s">
        <v>30</v>
      </c>
      <c r="E189" s="42" t="s">
        <v>97</v>
      </c>
      <c r="F189" s="43">
        <v>200</v>
      </c>
      <c r="G189" s="43">
        <v>5.8</v>
      </c>
      <c r="H189" s="43">
        <v>8.6</v>
      </c>
      <c r="I189" s="43">
        <v>34</v>
      </c>
      <c r="J189" s="43">
        <v>204</v>
      </c>
      <c r="K189" s="44" t="s">
        <v>39</v>
      </c>
      <c r="L189" s="43">
        <v>9.0500000000000007</v>
      </c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2.0499999999999998</v>
      </c>
      <c r="H190" s="43">
        <v>0.4</v>
      </c>
      <c r="I190" s="43">
        <v>16</v>
      </c>
      <c r="J190" s="43">
        <v>73</v>
      </c>
      <c r="K190" s="44" t="s">
        <v>44</v>
      </c>
      <c r="L190" s="43">
        <v>2.9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6">SUM(G185:G193)</f>
        <v>31.980000000000004</v>
      </c>
      <c r="H194" s="19">
        <f t="shared" si="86"/>
        <v>31.319999999999993</v>
      </c>
      <c r="I194" s="19">
        <f t="shared" si="86"/>
        <v>87.36</v>
      </c>
      <c r="J194" s="19">
        <f t="shared" si="86"/>
        <v>817.69</v>
      </c>
      <c r="K194" s="25"/>
      <c r="L194" s="19">
        <f t="shared" ref="L194" si="87">SUM(L185:L193)</f>
        <v>105.00000000000001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1320</v>
      </c>
      <c r="G195" s="32">
        <f t="shared" ref="G195" si="88">G184+G194</f>
        <v>68.81</v>
      </c>
      <c r="H195" s="32">
        <f t="shared" ref="H195" si="89">H184+H194</f>
        <v>54.829999999999991</v>
      </c>
      <c r="I195" s="32">
        <f t="shared" ref="I195" si="90">I184+I194</f>
        <v>205.98</v>
      </c>
      <c r="J195" s="32">
        <f t="shared" ref="J195:L195" si="91">J184+J194</f>
        <v>1561.69</v>
      </c>
      <c r="K195" s="32"/>
      <c r="L195" s="32">
        <f t="shared" si="91"/>
        <v>190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1368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45.554999999999993</v>
      </c>
      <c r="H196" s="34">
        <f t="shared" si="92"/>
        <v>35.063999999999993</v>
      </c>
      <c r="I196" s="34">
        <f t="shared" si="92"/>
        <v>567.78599999999994</v>
      </c>
      <c r="J196" s="34">
        <f t="shared" si="92"/>
        <v>1366.6959999999999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2024-05-17T05:45:26Z</dcterms:modified>
</cp:coreProperties>
</file>